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 activeTab="1"/>
  </bookViews>
  <sheets>
    <sheet name="教学单位考评表" sheetId="1" r:id="rId1"/>
    <sheet name="非教学单位考评表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<sst xmlns="http://schemas.openxmlformats.org/spreadsheetml/2006/main" count="110">
  <si>
    <t>太原理工大学教学单位综合治理工作日常考评表</t>
  </si>
  <si>
    <r>
      <rPr>
        <sz val="10.5"/>
        <color indexed="8"/>
        <rFont val="宋体"/>
        <charset val="134"/>
      </rPr>
      <t>单位名称：</t>
    </r>
    <r>
      <rPr>
        <sz val="10.5"/>
        <color indexed="8"/>
        <rFont val="Times New Roman"/>
        <charset val="134"/>
      </rPr>
      <t xml:space="preserve">                                                          </t>
    </r>
    <r>
      <rPr>
        <sz val="10.5"/>
        <color indexed="8"/>
        <rFont val="Times New Roman"/>
        <charset val="134"/>
      </rPr>
      <t xml:space="preserve"> </t>
    </r>
  </si>
  <si>
    <t>得分：</t>
  </si>
  <si>
    <t xml:space="preserve"> 考核日期：</t>
  </si>
  <si>
    <t>一级指标</t>
  </si>
  <si>
    <t>二级指标</t>
  </si>
  <si>
    <t>考核内容</t>
  </si>
  <si>
    <t>分值</t>
  </si>
  <si>
    <t>考核等级</t>
  </si>
  <si>
    <t>优</t>
  </si>
  <si>
    <t>良</t>
  </si>
  <si>
    <t>合格</t>
  </si>
  <si>
    <t>基本合格</t>
  </si>
  <si>
    <t>差</t>
  </si>
  <si>
    <r>
      <rPr>
        <b/>
        <sz val="9"/>
        <color indexed="8"/>
        <rFont val="宋体"/>
        <charset val="134"/>
      </rPr>
      <t>制度建设（</t>
    </r>
    <r>
      <rPr>
        <b/>
        <sz val="9"/>
        <color indexed="8"/>
        <rFont val="Times New Roman"/>
        <charset val="134"/>
      </rPr>
      <t>20</t>
    </r>
    <r>
      <rPr>
        <b/>
        <sz val="9"/>
        <color indexed="8"/>
        <rFont val="宋体"/>
        <charset val="134"/>
      </rPr>
      <t>分）</t>
    </r>
  </si>
  <si>
    <t>组织机构</t>
  </si>
  <si>
    <t>设有各项安全领导组织机构、组织机构上墙</t>
  </si>
  <si>
    <t>建立有院长、书记分别负责的安全、稳定工作责任制</t>
  </si>
  <si>
    <t>各级单位设有治安、防火工作负责人</t>
  </si>
  <si>
    <t>重点防火、防盗部位有明确责任人</t>
  </si>
  <si>
    <t>制度健全</t>
  </si>
  <si>
    <t>各项安全工作规章制度健全，并得到有效落实</t>
  </si>
  <si>
    <t>层层签订安全管理目标责任书</t>
  </si>
  <si>
    <t>资料齐全</t>
  </si>
  <si>
    <t>安全管理台账规范，值班检查记录材料齐全</t>
  </si>
  <si>
    <t>安全工作组织机构、安全工作人员花名表、重点部位平面图、负责人</t>
  </si>
  <si>
    <t>重点要害部部位和重点防火部位有专人管理，有严格的安全防范措施</t>
  </si>
  <si>
    <t>实验室安全制度健全，各类安全操作规程规范</t>
  </si>
  <si>
    <t>消防、治安及灾害等突发事件的应急预案</t>
  </si>
  <si>
    <t>安全教育（20分）</t>
  </si>
  <si>
    <t>安全活动</t>
  </si>
  <si>
    <r>
      <rPr>
        <sz val="9"/>
        <color indexed="8"/>
        <rFont val="宋体"/>
        <charset val="134"/>
      </rPr>
      <t>每学期组织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次针对性的安全教育活动，承办学校开展的安全活动</t>
    </r>
  </si>
  <si>
    <r>
      <rPr>
        <sz val="9"/>
        <color indexed="8"/>
        <rFont val="宋体"/>
        <charset val="134"/>
      </rPr>
      <t>认真组织参加安全教育月、</t>
    </r>
    <r>
      <rPr>
        <sz val="9"/>
        <color indexed="8"/>
        <rFont val="Times New Roman"/>
        <charset val="134"/>
      </rPr>
      <t>119</t>
    </r>
    <r>
      <rPr>
        <sz val="9"/>
        <color indexed="8"/>
        <rFont val="宋体"/>
        <charset val="134"/>
      </rPr>
      <t>消防宣传日等活动</t>
    </r>
  </si>
  <si>
    <t>安全培训</t>
  </si>
  <si>
    <t>积极参加学校组织的消防及其它应急演练，保证人数和效果</t>
  </si>
  <si>
    <t>对师生进行岗前培训和有关安全知识教育</t>
  </si>
  <si>
    <t>安全教育</t>
  </si>
  <si>
    <t>安全教育有计划、有教师、有讲义、有考试，有成绩</t>
  </si>
  <si>
    <r>
      <rPr>
        <b/>
        <sz val="9"/>
        <color indexed="8"/>
        <rFont val="宋体"/>
        <charset val="134"/>
      </rPr>
      <t>治安安全（</t>
    </r>
    <r>
      <rPr>
        <b/>
        <sz val="9"/>
        <color indexed="8"/>
        <rFont val="Times New Roman"/>
        <charset val="134"/>
      </rPr>
      <t>15</t>
    </r>
    <r>
      <rPr>
        <b/>
        <sz val="9"/>
        <color indexed="8"/>
        <rFont val="宋体"/>
        <charset val="134"/>
      </rPr>
      <t>分）</t>
    </r>
  </si>
  <si>
    <t>政治稳定</t>
  </si>
  <si>
    <t>掌握所属师生的思想状况、宗教信仰和现实表现</t>
  </si>
  <si>
    <t>内部矛盾能及时化解，防止矛盾激化，有信访机制</t>
  </si>
  <si>
    <t>一般案件</t>
  </si>
  <si>
    <t>职工、学生中无违法犯罪事件、打架纠纷发生</t>
  </si>
  <si>
    <t>师生防范意识较好，没有被骗、被盗和参加传销活动</t>
  </si>
  <si>
    <r>
      <rPr>
        <b/>
        <sz val="9"/>
        <color indexed="8"/>
        <rFont val="宋体"/>
        <charset val="134"/>
      </rPr>
      <t>消防安全（</t>
    </r>
    <r>
      <rPr>
        <b/>
        <sz val="9"/>
        <color indexed="8"/>
        <rFont val="Times New Roman"/>
        <charset val="134"/>
      </rPr>
      <t>20</t>
    </r>
    <r>
      <rPr>
        <b/>
        <sz val="9"/>
        <color indexed="8"/>
        <rFont val="宋体"/>
        <charset val="134"/>
      </rPr>
      <t>分）</t>
    </r>
  </si>
  <si>
    <t>制度管理</t>
  </si>
  <si>
    <t>有明确的用电用火管理制度、易燃易爆物品和教学实验用化学剧毒药品的使用和管理制度、消防器材和设施管理制度</t>
  </si>
  <si>
    <t>防火重点部位有防火标记、警告牌，并张贴有防火安全制度</t>
  </si>
  <si>
    <t>设备管理</t>
  </si>
  <si>
    <t>消防器材和设施底数清、有明细表</t>
  </si>
  <si>
    <t>所属消防器材完备良好，做到不丢失、不损坏、不挪做它用</t>
  </si>
  <si>
    <t>人员管理</t>
  </si>
  <si>
    <t>各部位有明确的安全责任人</t>
  </si>
  <si>
    <r>
      <rPr>
        <sz val="9"/>
        <color indexed="8"/>
        <rFont val="宋体"/>
        <charset val="134"/>
      </rPr>
      <t>各级负责人要达到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三能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四知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五熟悉</t>
    </r>
    <r>
      <rPr>
        <sz val="9"/>
        <color indexed="8"/>
        <rFont val="Times New Roman"/>
        <charset val="134"/>
      </rPr>
      <t>”</t>
    </r>
  </si>
  <si>
    <r>
      <rPr>
        <sz val="9"/>
        <color indexed="8"/>
        <rFont val="宋体"/>
        <charset val="134"/>
      </rPr>
      <t>师生熟悉掌握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四懂四会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的基本内容</t>
    </r>
  </si>
  <si>
    <r>
      <rPr>
        <b/>
        <sz val="9"/>
        <color indexed="8"/>
        <rFont val="宋体"/>
        <charset val="134"/>
      </rPr>
      <t>隐患排查（</t>
    </r>
    <r>
      <rPr>
        <b/>
        <sz val="9"/>
        <color indexed="8"/>
        <rFont val="Times New Roman"/>
        <charset val="134"/>
      </rPr>
      <t>15</t>
    </r>
    <r>
      <rPr>
        <b/>
        <sz val="9"/>
        <color indexed="8"/>
        <rFont val="宋体"/>
        <charset val="134"/>
      </rPr>
      <t>分）</t>
    </r>
  </si>
  <si>
    <t>安全检查</t>
  </si>
  <si>
    <r>
      <rPr>
        <sz val="9"/>
        <color indexed="8"/>
        <rFont val="宋体"/>
        <charset val="134"/>
      </rPr>
      <t>每月至少开展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次安全隐患检查，并有检查记录</t>
    </r>
  </si>
  <si>
    <t>自觉接受和配合学校及保卫处的隐患排查、检查</t>
  </si>
  <si>
    <t>隐患整改</t>
  </si>
  <si>
    <t>自投资金，及时解决问题，整改安全隐患</t>
  </si>
  <si>
    <t>对自身无力整改隐患及时报告，积极采取安全措施加以防范</t>
  </si>
  <si>
    <r>
      <rPr>
        <b/>
        <sz val="9"/>
        <color indexed="8"/>
        <rFont val="宋体"/>
        <charset val="134"/>
      </rPr>
      <t>工作创新（</t>
    </r>
    <r>
      <rPr>
        <b/>
        <sz val="9"/>
        <color indexed="8"/>
        <rFont val="Times New Roman"/>
        <charset val="134"/>
      </rPr>
      <t>10</t>
    </r>
    <r>
      <rPr>
        <b/>
        <sz val="9"/>
        <color indexed="8"/>
        <rFont val="宋体"/>
        <charset val="134"/>
      </rPr>
      <t>分）</t>
    </r>
  </si>
  <si>
    <t>制度建设</t>
  </si>
  <si>
    <t>安全制度建设</t>
  </si>
  <si>
    <t>教育活动</t>
  </si>
  <si>
    <t>工作落实</t>
  </si>
  <si>
    <t>工作典型经验</t>
  </si>
  <si>
    <t>安全责任目标</t>
  </si>
  <si>
    <t>一票否决</t>
  </si>
  <si>
    <t>有参与非法、邪教组织活动的</t>
  </si>
  <si>
    <t>单位发生可防性失盗案件，或连续发案的</t>
  </si>
  <si>
    <t>单位发生火灾或因火灾造成人员伤亡和财产损失的</t>
  </si>
  <si>
    <t>发生非正常死亡事件</t>
  </si>
  <si>
    <t>单位有群体性事件造成恶劣影响、危害和影响社会稳定</t>
  </si>
  <si>
    <t>单位内部因安全问题或有人被追究刑事责任的</t>
  </si>
  <si>
    <r>
      <rPr>
        <sz val="10.5"/>
        <color indexed="8"/>
        <rFont val="宋体"/>
        <charset val="134"/>
      </rPr>
      <t>备注：请在考核等级优、良、合格、基本合格、差对应的空格内划“√”，分别对应的系数为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charset val="134"/>
      </rPr>
      <t>0.8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charset val="134"/>
      </rPr>
      <t>0.6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charset val="134"/>
      </rPr>
      <t>0.4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charset val="134"/>
      </rPr>
      <t>0.2</t>
    </r>
    <r>
      <rPr>
        <sz val="10.5"/>
        <color indexed="8"/>
        <rFont val="宋体"/>
        <charset val="134"/>
      </rPr>
      <t>。系数乘以分值为各项得分，各项之和为总分。</t>
    </r>
  </si>
  <si>
    <t>太原理工大学非教学单位综合治理工作日常考评表</t>
  </si>
  <si>
    <t xml:space="preserve"> 考核内容</t>
  </si>
  <si>
    <r>
      <rPr>
        <b/>
        <sz val="9"/>
        <color indexed="8"/>
        <rFont val="宋体"/>
        <charset val="134"/>
      </rPr>
      <t>制度建设（</t>
    </r>
    <r>
      <rPr>
        <b/>
        <sz val="9"/>
        <color indexed="8"/>
        <rFont val="Times New Roman"/>
        <charset val="134"/>
      </rPr>
      <t>30</t>
    </r>
    <r>
      <rPr>
        <b/>
        <sz val="9"/>
        <color indexed="8"/>
        <rFont val="宋体"/>
        <charset val="134"/>
      </rPr>
      <t>分）</t>
    </r>
  </si>
  <si>
    <t>单位安全领导组织机构健全，组织机构上墙</t>
  </si>
  <si>
    <t>建立有各级领导负责的安全、稳定工作责任制</t>
  </si>
  <si>
    <t>明确了重点防火、防盗部位有具体责任人</t>
  </si>
  <si>
    <t>值班记录、日常安全检查资料齐全，“隐患台账”规范</t>
  </si>
  <si>
    <t>组织机构、工作人员花名表、重点部位平面图、部位负责人</t>
  </si>
  <si>
    <t>实验室安全管理严格，各项安全操作规程醒目</t>
  </si>
  <si>
    <t>单位制定有消防、治安、灾害以及突发事件的应急预案</t>
  </si>
  <si>
    <t>安全教育（10分）</t>
  </si>
  <si>
    <r>
      <rPr>
        <sz val="9"/>
        <rFont val="宋体"/>
        <charset val="134"/>
      </rPr>
      <t>每学年组织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次针对性的安全教育活动</t>
    </r>
  </si>
  <si>
    <r>
      <rPr>
        <sz val="9"/>
        <rFont val="宋体"/>
        <charset val="134"/>
      </rPr>
      <t>认真组织参加安全教育月、</t>
    </r>
    <r>
      <rPr>
        <sz val="9"/>
        <rFont val="Times New Roman"/>
        <charset val="134"/>
      </rPr>
      <t>119</t>
    </r>
    <r>
      <rPr>
        <sz val="9"/>
        <rFont val="宋体"/>
        <charset val="134"/>
      </rPr>
      <t>消防宣传日等活动</t>
    </r>
  </si>
  <si>
    <t>每学期开展2次以上不同形式的安全宣传</t>
  </si>
  <si>
    <t>积极参加学校开展的安全活动</t>
  </si>
  <si>
    <t>对教职工进行岗前培训和有关安全知识教育</t>
  </si>
  <si>
    <r>
      <rPr>
        <b/>
        <sz val="9"/>
        <color indexed="8"/>
        <rFont val="宋体"/>
        <charset val="134"/>
      </rPr>
      <t>治安安全（</t>
    </r>
    <r>
      <rPr>
        <b/>
        <sz val="9"/>
        <color indexed="8"/>
        <rFont val="Times New Roman"/>
        <charset val="134"/>
      </rPr>
      <t>10</t>
    </r>
    <r>
      <rPr>
        <b/>
        <sz val="9"/>
        <color indexed="8"/>
        <rFont val="宋体"/>
        <charset val="134"/>
      </rPr>
      <t>分）</t>
    </r>
  </si>
  <si>
    <t>严格保密制度。掌握职工的思想状况、宗教信仰和现实表现</t>
  </si>
  <si>
    <t>内部矛盾排查经常化，能及时化解，防止矛盾激化，有信访机制</t>
  </si>
  <si>
    <t>制定有突发事件应急预案，妥善处置突发事件</t>
  </si>
  <si>
    <t>职工中无违纪、违规、违法、犯罪，无打架纠纷发生</t>
  </si>
  <si>
    <t>职工防范意识较好，没有被骗、被盗和参加传销活动</t>
  </si>
  <si>
    <t>有明确的用电用火管理制度、易燃易爆物品和化学剧毒药品的使用和管理制度、消防器材和设施设备管理制度</t>
  </si>
  <si>
    <t>设有专人管理消防器材和设施设备，底数清、有明细表</t>
  </si>
  <si>
    <r>
      <rPr>
        <sz val="9"/>
        <rFont val="宋体"/>
        <charset val="134"/>
      </rPr>
      <t>各级负责人要达到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三能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四知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五熟悉</t>
    </r>
    <r>
      <rPr>
        <sz val="9"/>
        <rFont val="Times New Roman"/>
        <charset val="134"/>
      </rPr>
      <t>”</t>
    </r>
  </si>
  <si>
    <r>
      <rPr>
        <sz val="9"/>
        <rFont val="宋体"/>
        <charset val="134"/>
      </rPr>
      <t>职工熟悉掌握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四懂四会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的基本内容</t>
    </r>
  </si>
  <si>
    <t>隐患排查（20分）</t>
  </si>
  <si>
    <r>
      <rPr>
        <sz val="9"/>
        <rFont val="宋体"/>
        <charset val="134"/>
      </rPr>
      <t>每月至少开展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次安全检查、隐患排查并有记录</t>
    </r>
  </si>
  <si>
    <t>对自身无力整改的隐患及时报告，积极采取安全措施加以防范</t>
  </si>
  <si>
    <t>单位发生可防性案件，或连续发案的</t>
  </si>
  <si>
    <t>单位有群体性事件造成恶劣影响、危害社会稳定的</t>
  </si>
  <si>
    <r>
      <rPr>
        <sz val="10"/>
        <color indexed="8"/>
        <rFont val="宋体"/>
        <charset val="134"/>
      </rPr>
      <t>备注：请在考核等级优、良、合格、基本合格、差对应的空格内划“√”，分别对应的系数为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0.8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0.6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0.4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0.2</t>
    </r>
    <r>
      <rPr>
        <sz val="10"/>
        <color indexed="8"/>
        <rFont val="宋体"/>
        <charset val="134"/>
      </rPr>
      <t>。系数乘以分值为各项得分，各项之和为总分。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</si>
</sst>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0.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0.5"/>
      <name val="Calibri"/>
      <charset val="134"/>
    </font>
    <font>
      <sz val="9"/>
      <color indexed="8"/>
      <name val="Times New Roman"/>
      <charset val="134"/>
    </font>
    <font>
      <sz val="10.5"/>
      <color indexed="8"/>
      <name val="Calibri"/>
      <charset val="134"/>
    </font>
    <font>
      <sz val="12"/>
      <name val="宋体"/>
      <charset val="134"/>
    </font>
    <font>
      <sz val="10.5"/>
      <color indexed="8"/>
      <name val="Times New Roman"/>
      <charset val="134"/>
    </font>
    <font>
      <b/>
      <sz val="9"/>
      <color indexed="8"/>
      <name val="Times New Roman"/>
      <charset val="134"/>
    </font>
    <font>
      <sz val="10"/>
      <color indexed="8"/>
      <name val="Times New Roman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opLeftCell="A33" workbookViewId="0">
      <selection activeCell="E45" sqref="E45"/>
    </sheetView>
  </sheetViews>
  <sheetFormatPr defaultColWidth="9" defaultRowHeight="13.5"/>
  <cols>
    <col min="1" max="1" width="7.375" customWidth="1"/>
    <col min="2" max="2" width="7.875" customWidth="1"/>
    <col min="3" max="3" width="39.875" customWidth="1"/>
    <col min="4" max="4" width="6.25" customWidth="1"/>
    <col min="5" max="10" width="4.5" customWidth="1"/>
    <col min="11" max="11" width="9" hidden="1" customWidth="1"/>
  </cols>
  <sheetData>
    <row r="1" ht="22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/>
      <c r="C2" s="3"/>
      <c r="D2" s="3" t="s">
        <v>2</v>
      </c>
      <c r="E2" s="3">
        <f>K39</f>
        <v>0</v>
      </c>
      <c r="F2" s="3"/>
      <c r="G2" s="3" t="s">
        <v>3</v>
      </c>
      <c r="H2" s="3"/>
      <c r="I2" s="41"/>
      <c r="J2" s="41"/>
    </row>
    <row r="3" ht="11.25" customHeight="1" spans="1:10">
      <c r="A3" s="18" t="s">
        <v>4</v>
      </c>
      <c r="B3" s="19" t="s">
        <v>5</v>
      </c>
      <c r="C3" s="20" t="s">
        <v>6</v>
      </c>
      <c r="D3" s="21"/>
      <c r="E3" s="19" t="s">
        <v>7</v>
      </c>
      <c r="F3" s="19" t="s">
        <v>8</v>
      </c>
      <c r="G3" s="19"/>
      <c r="H3" s="19"/>
      <c r="I3" s="19"/>
      <c r="J3" s="42"/>
    </row>
    <row r="4" ht="11.25" customHeight="1" spans="1:10">
      <c r="A4" s="22"/>
      <c r="B4" s="5"/>
      <c r="C4" s="23"/>
      <c r="D4" s="24"/>
      <c r="E4" s="5"/>
      <c r="F4" s="5" t="s">
        <v>9</v>
      </c>
      <c r="G4" s="5" t="s">
        <v>10</v>
      </c>
      <c r="H4" s="5" t="s">
        <v>11</v>
      </c>
      <c r="I4" s="16" t="s">
        <v>12</v>
      </c>
      <c r="J4" s="43" t="s">
        <v>13</v>
      </c>
    </row>
    <row r="5" ht="17.1" customHeight="1" spans="1:11">
      <c r="A5" s="22" t="s">
        <v>14</v>
      </c>
      <c r="B5" s="6" t="s">
        <v>15</v>
      </c>
      <c r="C5" s="25" t="s">
        <v>16</v>
      </c>
      <c r="D5" s="26"/>
      <c r="E5" s="27">
        <v>1</v>
      </c>
      <c r="F5" s="28"/>
      <c r="G5" s="28"/>
      <c r="H5" s="28"/>
      <c r="I5" s="44"/>
      <c r="J5" s="45"/>
      <c r="K5">
        <f>E5*(F5*1+G5*0.8+H5*0.6+I5*0.4+J5*0.2)</f>
        <v>0</v>
      </c>
    </row>
    <row r="6" ht="17.1" customHeight="1" spans="1:11">
      <c r="A6" s="22"/>
      <c r="B6" s="6"/>
      <c r="C6" s="25" t="s">
        <v>17</v>
      </c>
      <c r="D6" s="26"/>
      <c r="E6" s="27">
        <v>2</v>
      </c>
      <c r="F6" s="28"/>
      <c r="G6" s="28"/>
      <c r="H6" s="28"/>
      <c r="I6" s="44"/>
      <c r="J6" s="45"/>
      <c r="K6">
        <f t="shared" ref="K6:K38" si="0">E6*(F6*1+G6*0.8+H6*0.6+I6*0.4+J6*0.2)</f>
        <v>0</v>
      </c>
    </row>
    <row r="7" ht="17.1" customHeight="1" spans="1:11">
      <c r="A7" s="22"/>
      <c r="B7" s="6"/>
      <c r="C7" s="25" t="s">
        <v>18</v>
      </c>
      <c r="D7" s="26"/>
      <c r="E7" s="27">
        <v>3</v>
      </c>
      <c r="F7" s="28"/>
      <c r="G7" s="28"/>
      <c r="H7" s="28"/>
      <c r="I7" s="44"/>
      <c r="J7" s="45"/>
      <c r="K7">
        <f>E7*(F7*1+G7*0.8+H7*0.6+I7*0.4+J7*0.2)</f>
        <v>0</v>
      </c>
    </row>
    <row r="8" ht="17.1" customHeight="1" spans="1:11">
      <c r="A8" s="22"/>
      <c r="B8" s="6"/>
      <c r="C8" s="25" t="s">
        <v>19</v>
      </c>
      <c r="D8" s="26"/>
      <c r="E8" s="27">
        <v>2</v>
      </c>
      <c r="F8" s="28"/>
      <c r="G8" s="28"/>
      <c r="H8" s="28"/>
      <c r="I8" s="44"/>
      <c r="J8" s="45"/>
      <c r="K8">
        <f>E8*(F8*1+G8*0.8+H8*0.6+I8*0.4+J8*0.2)</f>
        <v>0</v>
      </c>
    </row>
    <row r="9" ht="17.1" customHeight="1" spans="1:11">
      <c r="A9" s="22"/>
      <c r="B9" s="6" t="s">
        <v>20</v>
      </c>
      <c r="C9" s="25" t="s">
        <v>21</v>
      </c>
      <c r="D9" s="26"/>
      <c r="E9" s="27">
        <v>2</v>
      </c>
      <c r="F9" s="28"/>
      <c r="G9" s="28"/>
      <c r="H9" s="28"/>
      <c r="I9" s="44"/>
      <c r="J9" s="45"/>
      <c r="K9">
        <f>E9*(F9*1+G9*0.8+H9*0.6+I9*0.4+J9*0.2)</f>
        <v>0</v>
      </c>
    </row>
    <row r="10" ht="17.1" customHeight="1" spans="1:11">
      <c r="A10" s="22"/>
      <c r="B10" s="6"/>
      <c r="C10" s="25" t="s">
        <v>22</v>
      </c>
      <c r="D10" s="26"/>
      <c r="E10" s="27">
        <v>2</v>
      </c>
      <c r="F10" s="28"/>
      <c r="G10" s="28"/>
      <c r="H10" s="28"/>
      <c r="I10" s="44"/>
      <c r="J10" s="45"/>
      <c r="K10">
        <f>E10*(F10*1+G10*0.8+H10*0.6+I10*0.4+J10*0.2)</f>
        <v>0</v>
      </c>
    </row>
    <row r="11" ht="17.1" customHeight="1" spans="1:11">
      <c r="A11" s="22"/>
      <c r="B11" s="6" t="s">
        <v>23</v>
      </c>
      <c r="C11" s="25" t="s">
        <v>24</v>
      </c>
      <c r="D11" s="26"/>
      <c r="E11" s="27">
        <v>1</v>
      </c>
      <c r="F11" s="28"/>
      <c r="G11" s="28"/>
      <c r="H11" s="28"/>
      <c r="I11" s="44"/>
      <c r="J11" s="45"/>
      <c r="K11">
        <f>E11*(F11*1+G11*0.8+H11*0.6+I11*0.4+J11*0.2)</f>
        <v>0</v>
      </c>
    </row>
    <row r="12" ht="17.1" customHeight="1" spans="1:11">
      <c r="A12" s="22"/>
      <c r="B12" s="6"/>
      <c r="C12" s="25" t="s">
        <v>25</v>
      </c>
      <c r="D12" s="26"/>
      <c r="E12" s="27">
        <v>2</v>
      </c>
      <c r="F12" s="28"/>
      <c r="G12" s="28"/>
      <c r="H12" s="28"/>
      <c r="I12" s="44"/>
      <c r="J12" s="45"/>
      <c r="K12">
        <f>E12*(F12*1+G12*0.8+H12*0.6+I12*0.4+J12*0.2)</f>
        <v>0</v>
      </c>
    </row>
    <row r="13" ht="17.1" customHeight="1" spans="1:11">
      <c r="A13" s="22"/>
      <c r="B13" s="6"/>
      <c r="C13" s="25" t="s">
        <v>26</v>
      </c>
      <c r="D13" s="26"/>
      <c r="E13" s="27">
        <v>2</v>
      </c>
      <c r="F13" s="28"/>
      <c r="G13" s="28"/>
      <c r="H13" s="28"/>
      <c r="I13" s="44"/>
      <c r="J13" s="45"/>
      <c r="K13">
        <f>E13*(F13*1+G13*0.8+H13*0.6+I13*0.4+J13*0.2)</f>
        <v>0</v>
      </c>
    </row>
    <row r="14" ht="17.1" customHeight="1" spans="1:11">
      <c r="A14" s="22"/>
      <c r="B14" s="6"/>
      <c r="C14" s="25" t="s">
        <v>27</v>
      </c>
      <c r="D14" s="26"/>
      <c r="E14" s="27">
        <v>1</v>
      </c>
      <c r="F14" s="28"/>
      <c r="G14" s="28"/>
      <c r="H14" s="28"/>
      <c r="I14" s="44"/>
      <c r="J14" s="45"/>
      <c r="K14">
        <f>E14*(F14*1+G14*0.8+H14*0.6+I14*0.4+J14*0.2)</f>
        <v>0</v>
      </c>
    </row>
    <row r="15" ht="17.1" customHeight="1" spans="1:11">
      <c r="A15" s="22"/>
      <c r="B15" s="6"/>
      <c r="C15" s="25" t="s">
        <v>28</v>
      </c>
      <c r="D15" s="26"/>
      <c r="E15" s="27">
        <v>2</v>
      </c>
      <c r="F15" s="28"/>
      <c r="G15" s="28"/>
      <c r="H15" s="28"/>
      <c r="I15" s="44"/>
      <c r="J15" s="45"/>
      <c r="K15">
        <f>E15*(F15*1+G15*0.8+H15*0.6+I15*0.4+J15*0.2)</f>
        <v>0</v>
      </c>
    </row>
    <row r="16" ht="17.1" customHeight="1" spans="1:11">
      <c r="A16" s="29" t="s">
        <v>29</v>
      </c>
      <c r="B16" s="6" t="s">
        <v>30</v>
      </c>
      <c r="C16" s="25" t="s">
        <v>31</v>
      </c>
      <c r="D16" s="26"/>
      <c r="E16" s="27">
        <v>5</v>
      </c>
      <c r="F16" s="28"/>
      <c r="G16" s="28"/>
      <c r="H16" s="28"/>
      <c r="I16" s="44"/>
      <c r="J16" s="45"/>
      <c r="K16">
        <f>E16*(F16*1+G16*0.8+H16*0.6+I16*0.4+J16*0.2)</f>
        <v>0</v>
      </c>
    </row>
    <row r="17" ht="17.1" customHeight="1" spans="1:11">
      <c r="A17" s="30"/>
      <c r="B17" s="6"/>
      <c r="C17" s="25" t="s">
        <v>32</v>
      </c>
      <c r="D17" s="26"/>
      <c r="E17" s="27">
        <v>3</v>
      </c>
      <c r="F17" s="28"/>
      <c r="G17" s="28"/>
      <c r="H17" s="28"/>
      <c r="I17" s="44"/>
      <c r="J17" s="45"/>
      <c r="K17">
        <f>E17*(F17*1+G17*0.8+H17*0.6+I17*0.4+J17*0.2)</f>
        <v>0</v>
      </c>
    </row>
    <row r="18" ht="17.1" customHeight="1" spans="1:11">
      <c r="A18" s="30"/>
      <c r="B18" s="6" t="s">
        <v>33</v>
      </c>
      <c r="C18" s="25" t="s">
        <v>34</v>
      </c>
      <c r="D18" s="26"/>
      <c r="E18" s="27">
        <v>3</v>
      </c>
      <c r="F18" s="28"/>
      <c r="G18" s="28"/>
      <c r="H18" s="28"/>
      <c r="I18" s="44"/>
      <c r="J18" s="45"/>
      <c r="K18">
        <f>E18*(F18*1+G18*0.8+H18*0.6+I18*0.4+J18*0.2)</f>
        <v>0</v>
      </c>
    </row>
    <row r="19" ht="17.1" customHeight="1" spans="1:11">
      <c r="A19" s="30"/>
      <c r="B19" s="6"/>
      <c r="C19" s="25" t="s">
        <v>35</v>
      </c>
      <c r="D19" s="26"/>
      <c r="E19" s="27">
        <v>4</v>
      </c>
      <c r="F19" s="28"/>
      <c r="G19" s="28"/>
      <c r="H19" s="28"/>
      <c r="I19" s="44"/>
      <c r="J19" s="45"/>
      <c r="K19">
        <f>E19*(F19*1+G19*0.8+H19*0.6+I19*0.4+J19*0.2)</f>
        <v>0</v>
      </c>
    </row>
    <row r="20" ht="17.1" customHeight="1" spans="1:11">
      <c r="A20" s="31"/>
      <c r="B20" s="6" t="s">
        <v>36</v>
      </c>
      <c r="C20" s="25" t="s">
        <v>37</v>
      </c>
      <c r="D20" s="26"/>
      <c r="E20" s="27">
        <v>5</v>
      </c>
      <c r="F20" s="28"/>
      <c r="G20" s="28"/>
      <c r="H20" s="28"/>
      <c r="I20" s="44"/>
      <c r="J20" s="45"/>
      <c r="K20">
        <f>E20*(F20*1+G20*0.8+H20*0.6+I20*0.4+J20*0.2)</f>
        <v>0</v>
      </c>
    </row>
    <row r="21" ht="17.1" customHeight="1" spans="1:11">
      <c r="A21" s="32" t="s">
        <v>38</v>
      </c>
      <c r="B21" s="6" t="s">
        <v>39</v>
      </c>
      <c r="C21" s="25" t="s">
        <v>40</v>
      </c>
      <c r="D21" s="26"/>
      <c r="E21" s="27">
        <v>3</v>
      </c>
      <c r="F21" s="28"/>
      <c r="G21" s="28"/>
      <c r="H21" s="28"/>
      <c r="I21" s="44"/>
      <c r="J21" s="45"/>
      <c r="K21">
        <f>E21*(F21*1+G21*0.8+H21*0.6+I21*0.4+J21*0.2)</f>
        <v>0</v>
      </c>
    </row>
    <row r="22" ht="17.1" customHeight="1" spans="1:11">
      <c r="A22" s="32"/>
      <c r="B22" s="6"/>
      <c r="C22" s="25" t="s">
        <v>41</v>
      </c>
      <c r="D22" s="26"/>
      <c r="E22" s="27">
        <v>2</v>
      </c>
      <c r="F22" s="28"/>
      <c r="G22" s="28"/>
      <c r="H22" s="28"/>
      <c r="I22" s="44"/>
      <c r="J22" s="45"/>
      <c r="K22">
        <f>E22*(F22*1+G22*0.8+H22*0.6+I22*0.4+J22*0.2)</f>
        <v>0</v>
      </c>
    </row>
    <row r="23" ht="17.1" customHeight="1" spans="1:11">
      <c r="A23" s="32"/>
      <c r="B23" s="6" t="s">
        <v>42</v>
      </c>
      <c r="C23" s="25" t="s">
        <v>43</v>
      </c>
      <c r="D23" s="26"/>
      <c r="E23" s="27">
        <v>5</v>
      </c>
      <c r="F23" s="28"/>
      <c r="G23" s="28"/>
      <c r="H23" s="28"/>
      <c r="I23" s="44"/>
      <c r="J23" s="45"/>
      <c r="K23">
        <f>E23*(F23*1+G23*0.8+H23*0.6+I23*0.4+J23*0.2)</f>
        <v>0</v>
      </c>
    </row>
    <row r="24" ht="17.1" customHeight="1" spans="1:11">
      <c r="A24" s="32"/>
      <c r="B24" s="6"/>
      <c r="C24" s="25" t="s">
        <v>44</v>
      </c>
      <c r="D24" s="26"/>
      <c r="E24" s="27">
        <v>5</v>
      </c>
      <c r="F24" s="28"/>
      <c r="G24" s="28"/>
      <c r="H24" s="28"/>
      <c r="I24" s="44"/>
      <c r="J24" s="45"/>
      <c r="K24">
        <f>E24*(F24*1+G24*0.8+H24*0.6+I24*0.4+J24*0.2)</f>
        <v>0</v>
      </c>
    </row>
    <row r="25" ht="24" customHeight="1" spans="1:11">
      <c r="A25" s="22" t="s">
        <v>45</v>
      </c>
      <c r="B25" s="6" t="s">
        <v>46</v>
      </c>
      <c r="C25" s="25" t="s">
        <v>47</v>
      </c>
      <c r="D25" s="26"/>
      <c r="E25" s="27">
        <v>4</v>
      </c>
      <c r="F25" s="28"/>
      <c r="G25" s="28"/>
      <c r="H25" s="28"/>
      <c r="I25" s="44"/>
      <c r="J25" s="45"/>
      <c r="K25">
        <f>E25*(F25*1+G25*0.8+H25*0.6+I25*0.4+J25*0.2)</f>
        <v>0</v>
      </c>
    </row>
    <row r="26" ht="17.1" customHeight="1" spans="1:11">
      <c r="A26" s="22"/>
      <c r="B26" s="6"/>
      <c r="C26" s="25" t="s">
        <v>48</v>
      </c>
      <c r="D26" s="26"/>
      <c r="E26" s="27">
        <v>3</v>
      </c>
      <c r="F26" s="28"/>
      <c r="G26" s="28"/>
      <c r="H26" s="28"/>
      <c r="I26" s="44"/>
      <c r="J26" s="45"/>
      <c r="K26">
        <f>E26*(F26*1+G26*0.8+H26*0.6+I26*0.4+J26*0.2)</f>
        <v>0</v>
      </c>
    </row>
    <row r="27" ht="17.1" customHeight="1" spans="1:11">
      <c r="A27" s="22"/>
      <c r="B27" s="6" t="s">
        <v>49</v>
      </c>
      <c r="C27" s="25" t="s">
        <v>50</v>
      </c>
      <c r="D27" s="26"/>
      <c r="E27" s="27">
        <v>2</v>
      </c>
      <c r="F27" s="28"/>
      <c r="G27" s="28"/>
      <c r="H27" s="28"/>
      <c r="I27" s="44"/>
      <c r="J27" s="45"/>
      <c r="K27">
        <f>E27*(F27*1+G27*0.8+H27*0.6+I27*0.4+J27*0.2)</f>
        <v>0</v>
      </c>
    </row>
    <row r="28" ht="17.1" customHeight="1" spans="1:11">
      <c r="A28" s="22"/>
      <c r="B28" s="6"/>
      <c r="C28" s="25" t="s">
        <v>51</v>
      </c>
      <c r="D28" s="26"/>
      <c r="E28" s="27">
        <v>2</v>
      </c>
      <c r="F28" s="28"/>
      <c r="G28" s="28"/>
      <c r="H28" s="28"/>
      <c r="I28" s="44"/>
      <c r="J28" s="45"/>
      <c r="K28">
        <f>E28*(F28*1+G28*0.8+H28*0.6+I28*0.4+J28*0.2)</f>
        <v>0</v>
      </c>
    </row>
    <row r="29" ht="17.1" customHeight="1" spans="1:11">
      <c r="A29" s="22"/>
      <c r="B29" s="6" t="s">
        <v>52</v>
      </c>
      <c r="C29" s="25" t="s">
        <v>53</v>
      </c>
      <c r="D29" s="26"/>
      <c r="E29" s="27">
        <v>3</v>
      </c>
      <c r="F29" s="28"/>
      <c r="G29" s="28"/>
      <c r="H29" s="28"/>
      <c r="I29" s="44"/>
      <c r="J29" s="45"/>
      <c r="K29">
        <f>E29*(F29*1+G29*0.8+H29*0.6+I29*0.4+J29*0.2)</f>
        <v>0</v>
      </c>
    </row>
    <row r="30" ht="17.1" customHeight="1" spans="1:11">
      <c r="A30" s="22"/>
      <c r="B30" s="6"/>
      <c r="C30" s="25" t="s">
        <v>54</v>
      </c>
      <c r="D30" s="26"/>
      <c r="E30" s="27">
        <v>3</v>
      </c>
      <c r="F30" s="28"/>
      <c r="G30" s="28"/>
      <c r="H30" s="28"/>
      <c r="I30" s="44"/>
      <c r="J30" s="45"/>
      <c r="K30">
        <f>E30*(F30*1+G30*0.8+H30*0.6+I30*0.4+J30*0.2)</f>
        <v>0</v>
      </c>
    </row>
    <row r="31" ht="17.1" customHeight="1" spans="1:11">
      <c r="A31" s="22"/>
      <c r="B31" s="6"/>
      <c r="C31" s="25" t="s">
        <v>55</v>
      </c>
      <c r="D31" s="26"/>
      <c r="E31" s="27">
        <v>3</v>
      </c>
      <c r="F31" s="28"/>
      <c r="G31" s="28"/>
      <c r="H31" s="28"/>
      <c r="I31" s="44"/>
      <c r="J31" s="45"/>
      <c r="K31">
        <f>E31*(F31*1+G31*0.8+H31*0.6+I31*0.4+J31*0.2)</f>
        <v>0</v>
      </c>
    </row>
    <row r="32" ht="17.1" customHeight="1" spans="1:11">
      <c r="A32" s="22" t="s">
        <v>56</v>
      </c>
      <c r="B32" s="6" t="s">
        <v>57</v>
      </c>
      <c r="C32" s="25" t="s">
        <v>58</v>
      </c>
      <c r="D32" s="26"/>
      <c r="E32" s="27">
        <v>5</v>
      </c>
      <c r="F32" s="28"/>
      <c r="G32" s="28"/>
      <c r="H32" s="28"/>
      <c r="I32" s="44"/>
      <c r="J32" s="45"/>
      <c r="K32">
        <f>E32*(F32*1+G32*0.8+H32*0.6+I32*0.4+J32*0.2)</f>
        <v>0</v>
      </c>
    </row>
    <row r="33" ht="17.1" customHeight="1" spans="1:11">
      <c r="A33" s="22"/>
      <c r="B33" s="6"/>
      <c r="C33" s="25" t="s">
        <v>59</v>
      </c>
      <c r="D33" s="26"/>
      <c r="E33" s="27">
        <v>3</v>
      </c>
      <c r="F33" s="28"/>
      <c r="G33" s="28"/>
      <c r="H33" s="28"/>
      <c r="I33" s="44"/>
      <c r="J33" s="45"/>
      <c r="K33">
        <f>E33*(F33*1+G33*0.8+H33*0.6+I33*0.4+J33*0.2)</f>
        <v>0</v>
      </c>
    </row>
    <row r="34" ht="17.1" customHeight="1" spans="1:11">
      <c r="A34" s="22"/>
      <c r="B34" s="6" t="s">
        <v>60</v>
      </c>
      <c r="C34" s="25" t="s">
        <v>61</v>
      </c>
      <c r="D34" s="26"/>
      <c r="E34" s="27">
        <v>3</v>
      </c>
      <c r="F34" s="28"/>
      <c r="G34" s="28"/>
      <c r="H34" s="28"/>
      <c r="I34" s="44"/>
      <c r="J34" s="45"/>
      <c r="K34">
        <f>E34*(F34*1+G34*0.8+H34*0.6+I34*0.4+J34*0.2)</f>
        <v>0</v>
      </c>
    </row>
    <row r="35" ht="17.1" customHeight="1" spans="1:11">
      <c r="A35" s="22"/>
      <c r="B35" s="6"/>
      <c r="C35" s="25" t="s">
        <v>62</v>
      </c>
      <c r="D35" s="26"/>
      <c r="E35" s="27">
        <v>4</v>
      </c>
      <c r="F35" s="28"/>
      <c r="G35" s="28"/>
      <c r="H35" s="28"/>
      <c r="I35" s="44"/>
      <c r="J35" s="45"/>
      <c r="K35">
        <f>E35*(F35*1+G35*0.8+H35*0.6+I35*0.4+J35*0.2)</f>
        <v>0</v>
      </c>
    </row>
    <row r="36" ht="17.1" customHeight="1" spans="1:11">
      <c r="A36" s="32" t="s">
        <v>63</v>
      </c>
      <c r="B36" s="12" t="s">
        <v>64</v>
      </c>
      <c r="C36" s="25" t="s">
        <v>65</v>
      </c>
      <c r="D36" s="26"/>
      <c r="E36" s="27">
        <v>3</v>
      </c>
      <c r="F36" s="28"/>
      <c r="G36" s="28"/>
      <c r="H36" s="28"/>
      <c r="I36" s="44"/>
      <c r="J36" s="45"/>
      <c r="K36">
        <f>E36*(F36*1+G36*0.8+H36*0.6+I36*0.4+J36*0.2)</f>
        <v>0</v>
      </c>
    </row>
    <row r="37" ht="17.1" customHeight="1" spans="1:11">
      <c r="A37" s="32"/>
      <c r="B37" s="12" t="s">
        <v>30</v>
      </c>
      <c r="C37" s="25" t="s">
        <v>66</v>
      </c>
      <c r="D37" s="26"/>
      <c r="E37" s="27">
        <v>3</v>
      </c>
      <c r="F37" s="28"/>
      <c r="G37" s="28"/>
      <c r="H37" s="28"/>
      <c r="I37" s="44"/>
      <c r="J37" s="45"/>
      <c r="K37">
        <f>E37*(F37*1+G37*0.8+H37*0.6+I37*0.4+J37*0.2)</f>
        <v>0</v>
      </c>
    </row>
    <row r="38" ht="17.1" customHeight="1" spans="1:11">
      <c r="A38" s="32"/>
      <c r="B38" s="12" t="s">
        <v>67</v>
      </c>
      <c r="C38" s="25" t="s">
        <v>68</v>
      </c>
      <c r="D38" s="26"/>
      <c r="E38" s="27">
        <v>4</v>
      </c>
      <c r="F38" s="28"/>
      <c r="G38" s="28"/>
      <c r="H38" s="28"/>
      <c r="I38" s="44"/>
      <c r="J38" s="45"/>
      <c r="K38">
        <f>E38*(F38*1+G38*0.8+H38*0.6+I38*0.4+J38*0.2)</f>
        <v>0</v>
      </c>
    </row>
    <row r="39" ht="17.1" customHeight="1" spans="1:11">
      <c r="A39" s="22" t="s">
        <v>69</v>
      </c>
      <c r="B39" s="6" t="s">
        <v>70</v>
      </c>
      <c r="C39" s="12" t="s">
        <v>71</v>
      </c>
      <c r="D39" s="25" t="s">
        <v>72</v>
      </c>
      <c r="E39" s="33"/>
      <c r="F39" s="33"/>
      <c r="G39" s="33"/>
      <c r="H39" s="33"/>
      <c r="I39" s="33"/>
      <c r="J39" s="46"/>
      <c r="K39">
        <f>SUM(K5:K38)</f>
        <v>0</v>
      </c>
    </row>
    <row r="40" ht="17.1" customHeight="1" spans="1:10">
      <c r="A40" s="22"/>
      <c r="B40" s="6"/>
      <c r="C40" s="34" t="s">
        <v>73</v>
      </c>
      <c r="D40" s="25" t="s">
        <v>74</v>
      </c>
      <c r="E40" s="33"/>
      <c r="F40" s="33"/>
      <c r="G40" s="33"/>
      <c r="H40" s="33"/>
      <c r="I40" s="33"/>
      <c r="J40" s="46"/>
    </row>
    <row r="41" ht="17.1" customHeight="1" spans="1:10">
      <c r="A41" s="35"/>
      <c r="B41" s="36"/>
      <c r="C41" s="37" t="s">
        <v>75</v>
      </c>
      <c r="D41" s="38" t="s">
        <v>76</v>
      </c>
      <c r="E41" s="39"/>
      <c r="F41" s="39"/>
      <c r="G41" s="39"/>
      <c r="H41" s="39"/>
      <c r="I41" s="39"/>
      <c r="J41" s="47"/>
    </row>
    <row r="42" ht="32.25" customHeight="1" spans="1:10">
      <c r="A42" s="40" t="s">
        <v>77</v>
      </c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65">
    <mergeCell ref="A1:J1"/>
    <mergeCell ref="I2:J2"/>
    <mergeCell ref="F3:J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D39:J39"/>
    <mergeCell ref="D40:J40"/>
    <mergeCell ref="D41:J41"/>
    <mergeCell ref="A42:J42"/>
    <mergeCell ref="A3:A4"/>
    <mergeCell ref="A5:A15"/>
    <mergeCell ref="A16:A20"/>
    <mergeCell ref="A21:A24"/>
    <mergeCell ref="A25:A31"/>
    <mergeCell ref="A32:A35"/>
    <mergeCell ref="A36:A38"/>
    <mergeCell ref="A39:A41"/>
    <mergeCell ref="B3:B4"/>
    <mergeCell ref="B5:B8"/>
    <mergeCell ref="B9:B10"/>
    <mergeCell ref="B11:B15"/>
    <mergeCell ref="B16:B17"/>
    <mergeCell ref="B18:B19"/>
    <mergeCell ref="B21:B22"/>
    <mergeCell ref="B23:B24"/>
    <mergeCell ref="B25:B26"/>
    <mergeCell ref="B27:B28"/>
    <mergeCell ref="B29:B31"/>
    <mergeCell ref="B32:B33"/>
    <mergeCell ref="B34:B35"/>
    <mergeCell ref="B39:B41"/>
    <mergeCell ref="E3:E4"/>
    <mergeCell ref="C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"/>
  <sheetViews>
    <sheetView tabSelected="1" topLeftCell="A23" workbookViewId="0">
      <selection activeCell="N35" sqref="N35"/>
    </sheetView>
  </sheetViews>
  <sheetFormatPr defaultColWidth="9" defaultRowHeight="13.5"/>
  <cols>
    <col min="1" max="1" width="7.375" customWidth="1"/>
    <col min="2" max="2" width="7.875" customWidth="1"/>
    <col min="3" max="3" width="42.75" customWidth="1"/>
    <col min="4" max="4" width="3.875" customWidth="1"/>
    <col min="5" max="10" width="4.5" customWidth="1"/>
    <col min="11" max="11" width="9" hidden="1" customWidth="1"/>
  </cols>
  <sheetData>
    <row r="1" ht="19.5" customHeight="1" spans="1:10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4"/>
      <c r="C2" s="4"/>
      <c r="D2" s="3" t="s">
        <v>2</v>
      </c>
      <c r="E2" s="3">
        <f>K41</f>
        <v>0</v>
      </c>
      <c r="F2" s="3"/>
      <c r="G2" s="3" t="s">
        <v>3</v>
      </c>
      <c r="H2" s="3"/>
      <c r="I2" s="15"/>
      <c r="J2" s="15"/>
    </row>
    <row r="3" ht="11.25" customHeight="1" spans="1:10">
      <c r="A3" s="5" t="s">
        <v>4</v>
      </c>
      <c r="B3" s="5" t="s">
        <v>5</v>
      </c>
      <c r="C3" s="5" t="s">
        <v>79</v>
      </c>
      <c r="D3" s="5"/>
      <c r="E3" s="5" t="s">
        <v>7</v>
      </c>
      <c r="F3" s="5" t="s">
        <v>8</v>
      </c>
      <c r="G3" s="5"/>
      <c r="H3" s="5"/>
      <c r="I3" s="5"/>
      <c r="J3" s="5"/>
    </row>
    <row r="4" ht="11.25" customHeight="1" spans="1:10">
      <c r="A4" s="5"/>
      <c r="B4" s="5"/>
      <c r="C4" s="5"/>
      <c r="D4" s="5"/>
      <c r="E4" s="5"/>
      <c r="F4" s="5" t="s">
        <v>9</v>
      </c>
      <c r="G4" s="5" t="s">
        <v>10</v>
      </c>
      <c r="H4" s="5" t="s">
        <v>11</v>
      </c>
      <c r="I4" s="16" t="s">
        <v>12</v>
      </c>
      <c r="J4" s="16" t="s">
        <v>13</v>
      </c>
    </row>
    <row r="5" ht="16.5" customHeight="1" spans="1:11">
      <c r="A5" s="5" t="s">
        <v>80</v>
      </c>
      <c r="B5" s="6" t="s">
        <v>15</v>
      </c>
      <c r="C5" s="7" t="s">
        <v>81</v>
      </c>
      <c r="D5" s="7"/>
      <c r="E5" s="8">
        <v>2</v>
      </c>
      <c r="F5" s="9"/>
      <c r="G5" s="9"/>
      <c r="H5" s="9"/>
      <c r="I5" s="17"/>
      <c r="J5" s="17"/>
      <c r="K5">
        <f>E5*(F5*1+G5*0.8+H5*0.6+I5*0.4+J5*0.2)</f>
        <v>0</v>
      </c>
    </row>
    <row r="6" ht="16.5" customHeight="1" spans="1:11">
      <c r="A6" s="5"/>
      <c r="B6" s="6"/>
      <c r="C6" s="7" t="s">
        <v>82</v>
      </c>
      <c r="D6" s="7"/>
      <c r="E6" s="8">
        <v>2</v>
      </c>
      <c r="F6" s="9"/>
      <c r="G6" s="9"/>
      <c r="H6" s="9"/>
      <c r="I6" s="17"/>
      <c r="J6" s="17"/>
      <c r="K6">
        <f t="shared" ref="K6:K40" si="0">E6*(F6*1+G6*0.8+H6*0.6+I6*0.4+J6*0.2)</f>
        <v>0</v>
      </c>
    </row>
    <row r="7" ht="16.5" customHeight="1" spans="1:11">
      <c r="A7" s="5"/>
      <c r="B7" s="6"/>
      <c r="C7" s="7" t="s">
        <v>18</v>
      </c>
      <c r="D7" s="7"/>
      <c r="E7" s="8">
        <v>2</v>
      </c>
      <c r="F7" s="9"/>
      <c r="G7" s="9"/>
      <c r="H7" s="9"/>
      <c r="I7" s="17"/>
      <c r="J7" s="17"/>
      <c r="K7">
        <f>E7*(F7*1+G7*0.8+H7*0.6+I7*0.4+J7*0.2)</f>
        <v>0</v>
      </c>
    </row>
    <row r="8" ht="16.5" customHeight="1" spans="1:11">
      <c r="A8" s="5"/>
      <c r="B8" s="6"/>
      <c r="C8" s="7" t="s">
        <v>83</v>
      </c>
      <c r="D8" s="7"/>
      <c r="E8" s="8">
        <v>2</v>
      </c>
      <c r="F8" s="9"/>
      <c r="G8" s="9"/>
      <c r="H8" s="9"/>
      <c r="I8" s="17"/>
      <c r="J8" s="17"/>
      <c r="K8">
        <f>E8*(F8*1+G8*0.8+H8*0.6+I8*0.4+J8*0.2)</f>
        <v>0</v>
      </c>
    </row>
    <row r="9" ht="16.5" customHeight="1" spans="1:11">
      <c r="A9" s="5"/>
      <c r="B9" s="6" t="s">
        <v>20</v>
      </c>
      <c r="C9" s="7" t="s">
        <v>21</v>
      </c>
      <c r="D9" s="7"/>
      <c r="E9" s="8">
        <v>5</v>
      </c>
      <c r="F9" s="9"/>
      <c r="G9" s="9"/>
      <c r="H9" s="9"/>
      <c r="I9" s="17"/>
      <c r="J9" s="17"/>
      <c r="K9">
        <f>E9*(F9*1+G9*0.8+H9*0.6+I9*0.4+J9*0.2)</f>
        <v>0</v>
      </c>
    </row>
    <row r="10" ht="16.5" customHeight="1" spans="1:11">
      <c r="A10" s="5"/>
      <c r="B10" s="6"/>
      <c r="C10" s="7" t="s">
        <v>22</v>
      </c>
      <c r="D10" s="7"/>
      <c r="E10" s="8">
        <v>5</v>
      </c>
      <c r="F10" s="9"/>
      <c r="G10" s="9"/>
      <c r="H10" s="9"/>
      <c r="I10" s="17"/>
      <c r="J10" s="17"/>
      <c r="K10">
        <f>E10*(F10*1+G10*0.8+H10*0.6+I10*0.4+J10*0.2)</f>
        <v>0</v>
      </c>
    </row>
    <row r="11" ht="16.5" customHeight="1" spans="1:11">
      <c r="A11" s="5"/>
      <c r="B11" s="6" t="s">
        <v>23</v>
      </c>
      <c r="C11" s="7" t="s">
        <v>84</v>
      </c>
      <c r="D11" s="7"/>
      <c r="E11" s="8">
        <v>2</v>
      </c>
      <c r="F11" s="9"/>
      <c r="G11" s="9"/>
      <c r="H11" s="9"/>
      <c r="I11" s="17"/>
      <c r="J11" s="17"/>
      <c r="K11">
        <f>E11*(F11*1+G11*0.8+H11*0.6+I11*0.4+J11*0.2)</f>
        <v>0</v>
      </c>
    </row>
    <row r="12" ht="16.5" customHeight="1" spans="1:11">
      <c r="A12" s="5"/>
      <c r="B12" s="6"/>
      <c r="C12" s="7" t="s">
        <v>85</v>
      </c>
      <c r="D12" s="7"/>
      <c r="E12" s="8">
        <v>3</v>
      </c>
      <c r="F12" s="9"/>
      <c r="G12" s="9"/>
      <c r="H12" s="9"/>
      <c r="I12" s="17"/>
      <c r="J12" s="17"/>
      <c r="K12">
        <f>E12*(F12*1+G12*0.8+H12*0.6+I12*0.4+J12*0.2)</f>
        <v>0</v>
      </c>
    </row>
    <row r="13" ht="16.5" customHeight="1" spans="1:11">
      <c r="A13" s="5"/>
      <c r="B13" s="6"/>
      <c r="C13" s="7" t="s">
        <v>26</v>
      </c>
      <c r="D13" s="7"/>
      <c r="E13" s="8">
        <v>2</v>
      </c>
      <c r="F13" s="9"/>
      <c r="G13" s="9"/>
      <c r="H13" s="9"/>
      <c r="I13" s="17"/>
      <c r="J13" s="17"/>
      <c r="K13">
        <f>E13*(F13*1+G13*0.8+H13*0.6+I13*0.4+J13*0.2)</f>
        <v>0</v>
      </c>
    </row>
    <row r="14" ht="16.5" customHeight="1" spans="1:11">
      <c r="A14" s="5"/>
      <c r="B14" s="6"/>
      <c r="C14" s="7" t="s">
        <v>86</v>
      </c>
      <c r="D14" s="7"/>
      <c r="E14" s="8">
        <v>3</v>
      </c>
      <c r="F14" s="9"/>
      <c r="G14" s="9"/>
      <c r="H14" s="9"/>
      <c r="I14" s="17"/>
      <c r="J14" s="17"/>
      <c r="K14">
        <f>E14*(F14*1+G14*0.8+H14*0.6+I14*0.4+J14*0.2)</f>
        <v>0</v>
      </c>
    </row>
    <row r="15" ht="16.5" customHeight="1" spans="1:11">
      <c r="A15" s="5"/>
      <c r="B15" s="6"/>
      <c r="C15" s="7" t="s">
        <v>87</v>
      </c>
      <c r="D15" s="7"/>
      <c r="E15" s="8">
        <v>2</v>
      </c>
      <c r="F15" s="9"/>
      <c r="G15" s="9"/>
      <c r="H15" s="9"/>
      <c r="I15" s="17"/>
      <c r="J15" s="17"/>
      <c r="K15">
        <f>E15*(F15*1+G15*0.8+H15*0.6+I15*0.4+J15*0.2)</f>
        <v>0</v>
      </c>
    </row>
    <row r="16" ht="16.5" customHeight="1" spans="1:11">
      <c r="A16" s="5" t="s">
        <v>88</v>
      </c>
      <c r="B16" s="6" t="s">
        <v>30</v>
      </c>
      <c r="C16" s="7" t="s">
        <v>89</v>
      </c>
      <c r="D16" s="7"/>
      <c r="E16" s="8">
        <v>2</v>
      </c>
      <c r="F16" s="9"/>
      <c r="G16" s="9"/>
      <c r="H16" s="9"/>
      <c r="I16" s="17"/>
      <c r="J16" s="17"/>
      <c r="K16">
        <f>E16*(F16*1+G16*0.8+H16*0.6+I16*0.4+J16*0.2)</f>
        <v>0</v>
      </c>
    </row>
    <row r="17" ht="16.5" customHeight="1" spans="1:11">
      <c r="A17" s="5"/>
      <c r="B17" s="6"/>
      <c r="C17" s="7" t="s">
        <v>90</v>
      </c>
      <c r="D17" s="7"/>
      <c r="E17" s="8">
        <v>1</v>
      </c>
      <c r="F17" s="9"/>
      <c r="G17" s="9"/>
      <c r="H17" s="9"/>
      <c r="I17" s="17"/>
      <c r="J17" s="17"/>
      <c r="K17">
        <f>E17*(F17*1+G17*0.8+H17*0.6+I17*0.4+J17*0.2)</f>
        <v>0</v>
      </c>
    </row>
    <row r="18" ht="16.5" customHeight="1" spans="1:11">
      <c r="A18" s="5"/>
      <c r="B18" s="6"/>
      <c r="C18" s="10" t="s">
        <v>91</v>
      </c>
      <c r="D18" s="10"/>
      <c r="E18" s="8">
        <v>2</v>
      </c>
      <c r="F18" s="9"/>
      <c r="G18" s="9"/>
      <c r="H18" s="9"/>
      <c r="I18" s="17"/>
      <c r="J18" s="17"/>
      <c r="K18">
        <f>E18*(F18*1+G18*0.8+H18*0.6+I18*0.4+J18*0.2)</f>
        <v>0</v>
      </c>
    </row>
    <row r="19" ht="16.5" customHeight="1" spans="1:11">
      <c r="A19" s="5"/>
      <c r="B19" s="6"/>
      <c r="C19" s="10" t="s">
        <v>92</v>
      </c>
      <c r="D19" s="10"/>
      <c r="E19" s="8">
        <v>1</v>
      </c>
      <c r="F19" s="9"/>
      <c r="G19" s="9"/>
      <c r="H19" s="9"/>
      <c r="I19" s="17"/>
      <c r="J19" s="17"/>
      <c r="K19">
        <f>E19*(F19*1+G19*0.8+H19*0.6+I19*0.4+J19*0.2)</f>
        <v>0</v>
      </c>
    </row>
    <row r="20" ht="16.5" customHeight="1" spans="1:11">
      <c r="A20" s="5"/>
      <c r="B20" s="6" t="s">
        <v>33</v>
      </c>
      <c r="C20" s="7" t="s">
        <v>34</v>
      </c>
      <c r="D20" s="7"/>
      <c r="E20" s="8">
        <v>2</v>
      </c>
      <c r="F20" s="9"/>
      <c r="G20" s="9"/>
      <c r="H20" s="9"/>
      <c r="I20" s="17"/>
      <c r="J20" s="17"/>
      <c r="K20">
        <f>E20*(F20*1+G20*0.8+H20*0.6+I20*0.4+J20*0.2)</f>
        <v>0</v>
      </c>
    </row>
    <row r="21" ht="16.5" customHeight="1" spans="1:11">
      <c r="A21" s="5"/>
      <c r="B21" s="6"/>
      <c r="C21" s="7" t="s">
        <v>93</v>
      </c>
      <c r="D21" s="7"/>
      <c r="E21" s="8">
        <v>2</v>
      </c>
      <c r="F21" s="9"/>
      <c r="G21" s="9"/>
      <c r="H21" s="9"/>
      <c r="I21" s="17"/>
      <c r="J21" s="17"/>
      <c r="K21">
        <f>E21*(F21*1+G21*0.8+H21*0.6+I21*0.4+J21*0.2)</f>
        <v>0</v>
      </c>
    </row>
    <row r="22" ht="16.5" customHeight="1" spans="1:11">
      <c r="A22" s="11" t="s">
        <v>94</v>
      </c>
      <c r="B22" s="6" t="s">
        <v>39</v>
      </c>
      <c r="C22" s="7" t="s">
        <v>95</v>
      </c>
      <c r="D22" s="7"/>
      <c r="E22" s="8">
        <v>3</v>
      </c>
      <c r="F22" s="9"/>
      <c r="G22" s="9"/>
      <c r="H22" s="9"/>
      <c r="I22" s="17"/>
      <c r="J22" s="17"/>
      <c r="K22">
        <f>E22*(F22*1+G22*0.8+H22*0.6+I22*0.4+J22*0.2)</f>
        <v>0</v>
      </c>
    </row>
    <row r="23" ht="16.5" customHeight="1" spans="1:11">
      <c r="A23" s="11"/>
      <c r="B23" s="6"/>
      <c r="C23" s="7" t="s">
        <v>96</v>
      </c>
      <c r="D23" s="7"/>
      <c r="E23" s="8">
        <v>2</v>
      </c>
      <c r="F23" s="9"/>
      <c r="G23" s="9"/>
      <c r="H23" s="9"/>
      <c r="I23" s="17"/>
      <c r="J23" s="17"/>
      <c r="K23">
        <f>E23*(F23*1+G23*0.8+H23*0.6+I23*0.4+J23*0.2)</f>
        <v>0</v>
      </c>
    </row>
    <row r="24" ht="16.5" customHeight="1" spans="1:11">
      <c r="A24" s="11"/>
      <c r="B24" s="6"/>
      <c r="C24" s="7" t="s">
        <v>97</v>
      </c>
      <c r="D24" s="7"/>
      <c r="E24" s="8">
        <v>2</v>
      </c>
      <c r="F24" s="9"/>
      <c r="G24" s="9"/>
      <c r="H24" s="9"/>
      <c r="I24" s="17"/>
      <c r="J24" s="17"/>
      <c r="K24">
        <f>E24*(F24*1+G24*0.8+H24*0.6+I24*0.4+J24*0.2)</f>
        <v>0</v>
      </c>
    </row>
    <row r="25" ht="16.5" customHeight="1" spans="1:11">
      <c r="A25" s="11"/>
      <c r="B25" s="6" t="s">
        <v>42</v>
      </c>
      <c r="C25" s="7" t="s">
        <v>98</v>
      </c>
      <c r="D25" s="7"/>
      <c r="E25" s="8">
        <v>1</v>
      </c>
      <c r="F25" s="9"/>
      <c r="G25" s="9"/>
      <c r="H25" s="9"/>
      <c r="I25" s="17"/>
      <c r="J25" s="17"/>
      <c r="K25">
        <f>E25*(F25*1+G25*0.8+H25*0.6+I25*0.4+J25*0.2)</f>
        <v>0</v>
      </c>
    </row>
    <row r="26" ht="16.5" customHeight="1" spans="1:11">
      <c r="A26" s="11"/>
      <c r="B26" s="6"/>
      <c r="C26" s="7" t="s">
        <v>99</v>
      </c>
      <c r="D26" s="7"/>
      <c r="E26" s="8">
        <v>2</v>
      </c>
      <c r="F26" s="9"/>
      <c r="G26" s="9"/>
      <c r="H26" s="9"/>
      <c r="I26" s="17"/>
      <c r="J26" s="17"/>
      <c r="K26">
        <f>E26*(F26*1+G26*0.8+H26*0.6+I26*0.4+J26*0.2)</f>
        <v>0</v>
      </c>
    </row>
    <row r="27" ht="23.25" customHeight="1" spans="1:11">
      <c r="A27" s="5" t="s">
        <v>45</v>
      </c>
      <c r="B27" s="6" t="s">
        <v>46</v>
      </c>
      <c r="C27" s="7" t="s">
        <v>100</v>
      </c>
      <c r="D27" s="7"/>
      <c r="E27" s="8">
        <v>3</v>
      </c>
      <c r="F27" s="9"/>
      <c r="G27" s="9"/>
      <c r="H27" s="9"/>
      <c r="I27" s="17"/>
      <c r="J27" s="17"/>
      <c r="K27">
        <f>E27*(F27*1+G27*0.8+H27*0.6+I27*0.4+J27*0.2)</f>
        <v>0</v>
      </c>
    </row>
    <row r="28" ht="16.5" customHeight="1" spans="1:11">
      <c r="A28" s="5"/>
      <c r="B28" s="6"/>
      <c r="C28" s="7" t="s">
        <v>48</v>
      </c>
      <c r="D28" s="7"/>
      <c r="E28" s="8">
        <v>3</v>
      </c>
      <c r="F28" s="9"/>
      <c r="G28" s="9"/>
      <c r="H28" s="9"/>
      <c r="I28" s="17"/>
      <c r="J28" s="17"/>
      <c r="K28">
        <f>E28*(F28*1+G28*0.8+H28*0.6+I28*0.4+J28*0.2)</f>
        <v>0</v>
      </c>
    </row>
    <row r="29" ht="16.5" customHeight="1" spans="1:11">
      <c r="A29" s="5"/>
      <c r="B29" s="6" t="s">
        <v>49</v>
      </c>
      <c r="C29" s="7" t="s">
        <v>101</v>
      </c>
      <c r="D29" s="7"/>
      <c r="E29" s="8">
        <v>2</v>
      </c>
      <c r="F29" s="9"/>
      <c r="G29" s="9"/>
      <c r="H29" s="9"/>
      <c r="I29" s="17"/>
      <c r="J29" s="17"/>
      <c r="K29">
        <f>E29*(F29*1+G29*0.8+H29*0.6+I29*0.4+J29*0.2)</f>
        <v>0</v>
      </c>
    </row>
    <row r="30" ht="16.5" customHeight="1" spans="1:11">
      <c r="A30" s="5"/>
      <c r="B30" s="6"/>
      <c r="C30" s="7" t="s">
        <v>51</v>
      </c>
      <c r="D30" s="7"/>
      <c r="E30" s="8">
        <v>3</v>
      </c>
      <c r="F30" s="9"/>
      <c r="G30" s="9"/>
      <c r="H30" s="9"/>
      <c r="I30" s="17"/>
      <c r="J30" s="17"/>
      <c r="K30">
        <f>E30*(F30*1+G30*0.8+H30*0.6+I30*0.4+J30*0.2)</f>
        <v>0</v>
      </c>
    </row>
    <row r="31" ht="16.5" customHeight="1" spans="1:11">
      <c r="A31" s="5"/>
      <c r="B31" s="6" t="s">
        <v>52</v>
      </c>
      <c r="C31" s="7" t="s">
        <v>53</v>
      </c>
      <c r="D31" s="7"/>
      <c r="E31" s="8">
        <v>3</v>
      </c>
      <c r="F31" s="9"/>
      <c r="G31" s="9"/>
      <c r="H31" s="9"/>
      <c r="I31" s="17"/>
      <c r="J31" s="17"/>
      <c r="K31">
        <f>E31*(F31*1+G31*0.8+H31*0.6+I31*0.4+J31*0.2)</f>
        <v>0</v>
      </c>
    </row>
    <row r="32" ht="16.5" customHeight="1" spans="1:11">
      <c r="A32" s="5"/>
      <c r="B32" s="6"/>
      <c r="C32" s="7" t="s">
        <v>102</v>
      </c>
      <c r="D32" s="7"/>
      <c r="E32" s="8">
        <v>3</v>
      </c>
      <c r="F32" s="9"/>
      <c r="G32" s="9"/>
      <c r="H32" s="9"/>
      <c r="I32" s="17"/>
      <c r="J32" s="17"/>
      <c r="K32">
        <f>E32*(F32*1+G32*0.8+H32*0.6+I32*0.4+J32*0.2)</f>
        <v>0</v>
      </c>
    </row>
    <row r="33" ht="16.5" customHeight="1" spans="1:11">
      <c r="A33" s="5"/>
      <c r="B33" s="6"/>
      <c r="C33" s="7" t="s">
        <v>103</v>
      </c>
      <c r="D33" s="7"/>
      <c r="E33" s="8">
        <v>3</v>
      </c>
      <c r="F33" s="9"/>
      <c r="G33" s="9"/>
      <c r="H33" s="9"/>
      <c r="I33" s="17"/>
      <c r="J33" s="17"/>
      <c r="K33">
        <f>E33*(F33*1+G33*0.8+H33*0.6+I33*0.4+J33*0.2)</f>
        <v>0</v>
      </c>
    </row>
    <row r="34" ht="16.5" customHeight="1" spans="1:11">
      <c r="A34" s="5" t="s">
        <v>104</v>
      </c>
      <c r="B34" s="6" t="s">
        <v>57</v>
      </c>
      <c r="C34" s="7" t="s">
        <v>105</v>
      </c>
      <c r="D34" s="7"/>
      <c r="E34" s="8">
        <v>8</v>
      </c>
      <c r="F34" s="9"/>
      <c r="G34" s="9"/>
      <c r="H34" s="9"/>
      <c r="I34" s="17"/>
      <c r="J34" s="17"/>
      <c r="K34">
        <f>E34*(F34*1+G34*0.8+H34*0.6+I34*0.4+J34*0.2)</f>
        <v>0</v>
      </c>
    </row>
    <row r="35" ht="16.5" customHeight="1" spans="1:11">
      <c r="A35" s="5"/>
      <c r="B35" s="6"/>
      <c r="C35" s="7" t="s">
        <v>59</v>
      </c>
      <c r="D35" s="7"/>
      <c r="E35" s="8">
        <v>3</v>
      </c>
      <c r="F35" s="9"/>
      <c r="G35" s="9"/>
      <c r="H35" s="9"/>
      <c r="I35" s="17"/>
      <c r="J35" s="17"/>
      <c r="K35">
        <f>E35*(F35*1+G35*0.8+H35*0.6+I35*0.4+J35*0.2)</f>
        <v>0</v>
      </c>
    </row>
    <row r="36" ht="16.5" customHeight="1" spans="1:11">
      <c r="A36" s="5"/>
      <c r="B36" s="6" t="s">
        <v>60</v>
      </c>
      <c r="C36" s="7" t="s">
        <v>61</v>
      </c>
      <c r="D36" s="7"/>
      <c r="E36" s="8">
        <v>4</v>
      </c>
      <c r="F36" s="9"/>
      <c r="G36" s="9"/>
      <c r="H36" s="9"/>
      <c r="I36" s="17"/>
      <c r="J36" s="17"/>
      <c r="K36">
        <f>E36*(F36*1+G36*0.8+H36*0.6+I36*0.4+J36*0.2)</f>
        <v>0</v>
      </c>
    </row>
    <row r="37" ht="16.5" customHeight="1" spans="1:11">
      <c r="A37" s="5"/>
      <c r="B37" s="6"/>
      <c r="C37" s="7" t="s">
        <v>106</v>
      </c>
      <c r="D37" s="7"/>
      <c r="E37" s="8">
        <v>5</v>
      </c>
      <c r="F37" s="9"/>
      <c r="G37" s="9"/>
      <c r="H37" s="9"/>
      <c r="I37" s="17"/>
      <c r="J37" s="17"/>
      <c r="K37">
        <f>E37*(F37*1+G37*0.8+H37*0.6+I37*0.4+J37*0.2)</f>
        <v>0</v>
      </c>
    </row>
    <row r="38" ht="16.5" customHeight="1" spans="1:11">
      <c r="A38" s="11" t="s">
        <v>63</v>
      </c>
      <c r="B38" s="12" t="s">
        <v>64</v>
      </c>
      <c r="C38" s="7" t="s">
        <v>65</v>
      </c>
      <c r="D38" s="7"/>
      <c r="E38" s="8">
        <v>3</v>
      </c>
      <c r="F38" s="9"/>
      <c r="G38" s="9"/>
      <c r="H38" s="9"/>
      <c r="I38" s="17"/>
      <c r="J38" s="17"/>
      <c r="K38">
        <f>E38*(F38*1+G38*0.8+H38*0.6+I38*0.4+J38*0.2)</f>
        <v>0</v>
      </c>
    </row>
    <row r="39" ht="16.5" customHeight="1" spans="1:11">
      <c r="A39" s="11"/>
      <c r="B39" s="12" t="s">
        <v>30</v>
      </c>
      <c r="C39" s="7" t="s">
        <v>66</v>
      </c>
      <c r="D39" s="7"/>
      <c r="E39" s="8">
        <v>3</v>
      </c>
      <c r="F39" s="9"/>
      <c r="G39" s="9"/>
      <c r="H39" s="9"/>
      <c r="I39" s="17"/>
      <c r="J39" s="17"/>
      <c r="K39">
        <f>E39*(F39*1+G39*0.8+H39*0.6+I39*0.4+J39*0.2)</f>
        <v>0</v>
      </c>
    </row>
    <row r="40" ht="16.5" customHeight="1" spans="1:11">
      <c r="A40" s="11"/>
      <c r="B40" s="12" t="s">
        <v>67</v>
      </c>
      <c r="C40" s="7" t="s">
        <v>68</v>
      </c>
      <c r="D40" s="7"/>
      <c r="E40" s="8">
        <v>4</v>
      </c>
      <c r="F40" s="9"/>
      <c r="G40" s="9"/>
      <c r="H40" s="9"/>
      <c r="I40" s="17"/>
      <c r="J40" s="17"/>
      <c r="K40">
        <f>E40*(F40*1+G40*0.8+H40*0.6+I40*0.4+J40*0.2)</f>
        <v>0</v>
      </c>
    </row>
    <row r="41" ht="16.5" customHeight="1" spans="1:11">
      <c r="A41" s="5" t="s">
        <v>69</v>
      </c>
      <c r="B41" s="6" t="s">
        <v>70</v>
      </c>
      <c r="C41" s="13" t="s">
        <v>71</v>
      </c>
      <c r="D41" s="7" t="s">
        <v>107</v>
      </c>
      <c r="E41" s="7"/>
      <c r="F41" s="7"/>
      <c r="G41" s="7"/>
      <c r="H41" s="7"/>
      <c r="I41" s="7"/>
      <c r="J41" s="7"/>
      <c r="K41">
        <f>SUM(K5:K40)</f>
        <v>0</v>
      </c>
    </row>
    <row r="42" ht="16.5" customHeight="1" spans="1:10">
      <c r="A42" s="5"/>
      <c r="B42" s="6"/>
      <c r="C42" s="13" t="s">
        <v>73</v>
      </c>
      <c r="D42" s="7" t="s">
        <v>74</v>
      </c>
      <c r="E42" s="7"/>
      <c r="F42" s="7"/>
      <c r="G42" s="7"/>
      <c r="H42" s="7"/>
      <c r="I42" s="7"/>
      <c r="J42" s="7"/>
    </row>
    <row r="43" ht="16.5" customHeight="1" spans="1:10">
      <c r="A43" s="5"/>
      <c r="B43" s="6"/>
      <c r="C43" s="13" t="s">
        <v>108</v>
      </c>
      <c r="D43" s="7" t="s">
        <v>76</v>
      </c>
      <c r="E43" s="7"/>
      <c r="F43" s="7"/>
      <c r="G43" s="7"/>
      <c r="H43" s="7"/>
      <c r="I43" s="7"/>
      <c r="J43" s="7"/>
    </row>
    <row r="44" s="1" customFormat="1" ht="23.25" customHeight="1" spans="1:10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68">
    <mergeCell ref="A1:J1"/>
    <mergeCell ref="B2:C2"/>
    <mergeCell ref="I2:J2"/>
    <mergeCell ref="F3:J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D41:J41"/>
    <mergeCell ref="D42:J42"/>
    <mergeCell ref="D43:J43"/>
    <mergeCell ref="A44:J44"/>
    <mergeCell ref="A3:A4"/>
    <mergeCell ref="A5:A15"/>
    <mergeCell ref="A16:A21"/>
    <mergeCell ref="A22:A26"/>
    <mergeCell ref="A27:A33"/>
    <mergeCell ref="A34:A37"/>
    <mergeCell ref="A38:A40"/>
    <mergeCell ref="A41:A43"/>
    <mergeCell ref="B3:B4"/>
    <mergeCell ref="B5:B8"/>
    <mergeCell ref="B9:B10"/>
    <mergeCell ref="B11:B15"/>
    <mergeCell ref="B16:B19"/>
    <mergeCell ref="B20:B21"/>
    <mergeCell ref="B22:B24"/>
    <mergeCell ref="B25:B26"/>
    <mergeCell ref="B27:B28"/>
    <mergeCell ref="B29:B30"/>
    <mergeCell ref="B31:B33"/>
    <mergeCell ref="B34:B35"/>
    <mergeCell ref="B36:B37"/>
    <mergeCell ref="B41:B43"/>
    <mergeCell ref="E3:E4"/>
    <mergeCell ref="C3:D4"/>
  </mergeCells>
  <pageMargins left="0.699305555555556" right="0.699305555555556" top="0.75" bottom="0.75" header="0.3" footer="0.3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31" sqref="B3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教学单位考评表</vt:lpstr>
      <vt:lpstr>非教学单位考评表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2015-03-30T06:53:00Z</dcterms:created>
  <cp:lastPrinted>2015-04-01T02:23:00Z</cp:lastPrinted>
  <dcterms:modified xsi:type="dcterms:W3CDTF">2015-04-23T08:40:22Z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